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24" i="1"/>
  <c r="J196" i="1" l="1"/>
  <c r="L196" i="1"/>
  <c r="F196" i="1"/>
</calcChain>
</file>

<file path=xl/sharedStrings.xml><?xml version="1.0" encoding="utf-8"?>
<sst xmlns="http://schemas.openxmlformats.org/spreadsheetml/2006/main" count="263" uniqueCount="93">
  <si>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</si>
  <si>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</si>
  <si>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</si>
  <si>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</si>
  <si>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</si>
  <si>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</si>
  <si>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</si>
  <si>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</si>
  <si>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</si>
  <si>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</si>
  <si>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</si>
  <si>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</si>
  <si>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</si>
  <si>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</si>
  <si>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</si>
  <si>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</si>
  <si>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</si>
  <si>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</si>
  <si>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</si>
  <si>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</si>
  <si>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</si>
  <si>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</si>
  <si>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</si>
  <si>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</si>
  <si>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</si>
  <si>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</si>
  <si>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</si>
  <si>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</si>
  <si>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</si>
  <si>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</si>
  <si>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</si>
  <si>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</si>
  <si>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</si>
  <si>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</si>
  <si>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</si>
  <si>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</si>
  <si>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</si>
  <si>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</si>
  <si>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</si>
  <si>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</si>
  <si>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</si>
  <si>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</si>
  <si>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</si>
  <si>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</si>
  <si>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</si>
  <si>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</si>
  <si>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Котлета мясная</t>
  </si>
  <si>
    <t>268/269</t>
  </si>
  <si>
    <t>Капуста тушеная</t>
  </si>
  <si>
    <t>Компот</t>
  </si>
  <si>
    <t>Пшеничный /Ржаной</t>
  </si>
  <si>
    <t>Макароны отварные с маслом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</si>
  <si>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</si>
  <si>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</si>
  <si>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</si>
  <si>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</si>
  <si>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</si>
  <si>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Плов из мяса птицы</t>
  </si>
  <si>
    <t>Какао</t>
  </si>
  <si>
    <t>Пшеничный/Ржаной</t>
  </si>
  <si>
    <t>Бутерброд с сыром</t>
  </si>
  <si>
    <t>салат из квашеной капусты</t>
  </si>
  <si>
    <t>Гуляш</t>
  </si>
  <si>
    <t>260/256</t>
  </si>
  <si>
    <t>сок</t>
  </si>
  <si>
    <t>Сок фруктовый</t>
  </si>
  <si>
    <t>горошек консервированый</t>
  </si>
  <si>
    <t xml:space="preserve">Каша рассыпчатая </t>
  </si>
  <si>
    <t>Каша жидкая молочная овсяная</t>
  </si>
  <si>
    <t>Каша жидкая молочная Рисовая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</si>
  <si>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</si>
  <si>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</si>
  <si>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</si>
  <si>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</si>
  <si>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банан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</si>
  <si>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</si>
  <si>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</si>
  <si>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</si>
  <si>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</si>
  <si>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котлета рубленная из мяса птицы</t>
  </si>
  <si>
    <t>каша рассыпчатая гречневая</t>
  </si>
  <si>
    <t>чай с сахаром</t>
  </si>
  <si>
    <t>биточки мясные</t>
  </si>
  <si>
    <t>яблоко</t>
  </si>
  <si>
    <t>салат из квашенной капусты</t>
  </si>
  <si>
    <t>апельсин</t>
  </si>
  <si>
    <t>каша рассыпчатая пшеничная</t>
  </si>
  <si>
    <t>огурец свежий</t>
  </si>
  <si>
    <t>МКОУ СОШ № 13</t>
  </si>
  <si>
    <t>мандарин</t>
  </si>
  <si>
    <t>Ватрушка с творогм</t>
  </si>
  <si>
    <t xml:space="preserve"> помидоры соленый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</si>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</sst>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88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210</v>
      </c>
      <c r="G6" s="40">
        <v>5.6</v>
      </c>
      <c r="H6" s="40">
        <v>14.1</v>
      </c>
      <c r="I6" s="40">
        <v>34.200000000000003</v>
      </c>
      <c r="J6" s="40">
        <v>326</v>
      </c>
      <c r="K6" s="41">
        <v>181</v>
      </c>
      <c r="L6" s="40">
        <v>16.62</v>
      </c>
    </row>
    <row r="7" spans="1:12" ht="14.4" x14ac:dyDescent="0.3">
      <c r="A7" s="23"/>
      <c r="B7" s="15"/>
      <c r="C7" s="11"/>
      <c r="D7" s="6"/>
      <c r="E7" s="42" t="s">
        <v>45</v>
      </c>
      <c r="F7" s="43">
        <v>50</v>
      </c>
      <c r="G7" s="43">
        <v>5.9</v>
      </c>
      <c r="H7" s="43">
        <v>8.5</v>
      </c>
      <c r="I7" s="43">
        <v>14.2</v>
      </c>
      <c r="J7" s="43">
        <v>157</v>
      </c>
      <c r="K7" s="44">
        <v>3</v>
      </c>
      <c r="L7" s="43">
        <v>14.55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1.83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2.4</v>
      </c>
      <c r="H9" s="43">
        <v>0.4</v>
      </c>
      <c r="I9" s="43">
        <v>12.6</v>
      </c>
      <c r="J9" s="43">
        <v>63.48</v>
      </c>
      <c r="K9" s="44"/>
      <c r="L9" s="43">
        <v>1.4</v>
      </c>
    </row>
    <row r="10" spans="1:12" ht="14.4" x14ac:dyDescent="0.3">
      <c r="A10" s="23"/>
      <c r="B10" s="15"/>
      <c r="C10" s="11"/>
      <c r="D10" s="7" t="s">
        <v>24</v>
      </c>
      <c r="E10" s="42" t="s">
        <v>74</v>
      </c>
      <c r="F10" s="43">
        <v>200</v>
      </c>
      <c r="G10" s="43"/>
      <c r="H10" s="43"/>
      <c r="I10" s="43"/>
      <c r="J10" s="43"/>
      <c r="K10" s="44"/>
      <c r="L10" s="43">
        <v>24</v>
      </c>
    </row>
    <row r="11" spans="1:12" ht="14.4" x14ac:dyDescent="0.3">
      <c r="A11" s="23"/>
      <c r="B11" s="15"/>
      <c r="C11" s="11"/>
      <c r="D11" s="6"/>
      <c r="E11" s="42" t="s">
        <v>44</v>
      </c>
      <c r="F11" s="43">
        <v>200</v>
      </c>
      <c r="G11" s="43"/>
      <c r="H11" s="43"/>
      <c r="I11" s="43"/>
      <c r="J11" s="43"/>
      <c r="K11" s="44"/>
      <c r="L11" s="43">
        <v>33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905</v>
      </c>
      <c r="G13" s="19">
        <f t="shared" ref="G13:J13" si="0">SUM(G6:G12)</f>
        <v>14</v>
      </c>
      <c r="H13" s="19">
        <f t="shared" si="0"/>
        <v>23</v>
      </c>
      <c r="I13" s="19">
        <f t="shared" si="0"/>
        <v>76</v>
      </c>
      <c r="J13" s="19">
        <f t="shared" si="0"/>
        <v>606.48</v>
      </c>
      <c r="K13" s="25"/>
      <c r="L13" s="19">
        <f t="shared" ref="L13" si="1">SUM(L6:L12)</f>
        <v>91.4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905</v>
      </c>
      <c r="G24" s="32">
        <f t="shared" ref="G24:J24" si="4">G13+G23</f>
        <v>14</v>
      </c>
      <c r="H24" s="32">
        <f t="shared" si="4"/>
        <v>23</v>
      </c>
      <c r="I24" s="32">
        <f t="shared" si="4"/>
        <v>76</v>
      </c>
      <c r="J24" s="32">
        <f t="shared" si="4"/>
        <v>606.48</v>
      </c>
      <c r="K24" s="32"/>
      <c r="L24" s="32">
        <f t="shared" ref="L24" si="5">L13+L23</f>
        <v>91.4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12.67</v>
      </c>
      <c r="H25" s="40">
        <v>10.96</v>
      </c>
      <c r="I25" s="40">
        <v>13.58</v>
      </c>
      <c r="J25" s="40">
        <v>257</v>
      </c>
      <c r="K25" s="41" t="s">
        <v>47</v>
      </c>
      <c r="L25" s="40">
        <v>36.700000000000003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60</v>
      </c>
      <c r="G26" s="43">
        <v>2</v>
      </c>
      <c r="H26" s="43">
        <v>3.6</v>
      </c>
      <c r="I26" s="43">
        <v>10.6</v>
      </c>
      <c r="J26" s="43">
        <v>83</v>
      </c>
      <c r="K26" s="44">
        <v>139</v>
      </c>
      <c r="L26" s="43">
        <v>7.12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0.08</v>
      </c>
      <c r="H27" s="43">
        <v>0</v>
      </c>
      <c r="I27" s="43">
        <v>21.82</v>
      </c>
      <c r="J27" s="43">
        <v>87.6</v>
      </c>
      <c r="K27" s="44">
        <v>349</v>
      </c>
      <c r="L27" s="43">
        <v>4.76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3.7</v>
      </c>
      <c r="H28" s="43">
        <v>0.6</v>
      </c>
      <c r="I28" s="43">
        <v>20.6</v>
      </c>
      <c r="J28" s="43">
        <v>102.48</v>
      </c>
      <c r="K28" s="44"/>
      <c r="L28" s="43">
        <v>3.2</v>
      </c>
    </row>
    <row r="29" spans="1:12" ht="14.4" x14ac:dyDescent="0.3">
      <c r="A29" s="14"/>
      <c r="B29" s="15"/>
      <c r="C29" s="11"/>
      <c r="D29" s="7" t="s">
        <v>24</v>
      </c>
      <c r="E29" s="42" t="s">
        <v>83</v>
      </c>
      <c r="F29" s="43">
        <v>200</v>
      </c>
      <c r="G29" s="43"/>
      <c r="H29" s="43"/>
      <c r="I29" s="43"/>
      <c r="J29" s="43"/>
      <c r="K29" s="44"/>
      <c r="L29" s="43">
        <v>21</v>
      </c>
    </row>
    <row r="30" spans="1:12" ht="14.4" x14ac:dyDescent="0.3">
      <c r="A30" s="14"/>
      <c r="B30" s="15"/>
      <c r="C30" s="11"/>
      <c r="D30" s="6" t="s">
        <v>21</v>
      </c>
      <c r="E30" s="42" t="s">
        <v>51</v>
      </c>
      <c r="F30" s="43">
        <v>158</v>
      </c>
      <c r="G30" s="43">
        <v>5.4</v>
      </c>
      <c r="H30" s="43">
        <v>6.3</v>
      </c>
      <c r="I30" s="43">
        <v>36.6</v>
      </c>
      <c r="J30" s="43">
        <v>225</v>
      </c>
      <c r="K30" s="44">
        <v>203</v>
      </c>
      <c r="L30" s="43">
        <v>6.5</v>
      </c>
    </row>
    <row r="31" spans="1:12" ht="14.4" x14ac:dyDescent="0.3">
      <c r="A31" s="14"/>
      <c r="B31" s="15"/>
      <c r="C31" s="11"/>
      <c r="D31" s="6"/>
      <c r="E31" s="42"/>
      <c r="F31" s="43">
        <v>120</v>
      </c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898</v>
      </c>
      <c r="G32" s="19">
        <f t="shared" ref="G32" si="6">SUM(G25:G31)</f>
        <v>23.85</v>
      </c>
      <c r="H32" s="19">
        <f t="shared" ref="H32" si="7">SUM(H25:H31)</f>
        <v>21.46</v>
      </c>
      <c r="I32" s="19">
        <f t="shared" ref="I32" si="8">SUM(I25:I31)</f>
        <v>103.19999999999999</v>
      </c>
      <c r="J32" s="19">
        <f t="shared" ref="J32:L32" si="9">SUM(J25:J31)</f>
        <v>755.08</v>
      </c>
      <c r="K32" s="25"/>
      <c r="L32" s="19">
        <f t="shared" si="9"/>
        <v>79.28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898</v>
      </c>
      <c r="G43" s="32">
        <f t="shared" ref="G43" si="14">G32+G42</f>
        <v>23.85</v>
      </c>
      <c r="H43" s="32">
        <f t="shared" ref="H43" si="15">H32+H42</f>
        <v>21.46</v>
      </c>
      <c r="I43" s="32">
        <f t="shared" ref="I43" si="16">I32+I42</f>
        <v>103.19999999999999</v>
      </c>
      <c r="J43" s="32">
        <f t="shared" ref="J43:L43" si="17">J32+J42</f>
        <v>755.08</v>
      </c>
      <c r="K43" s="32"/>
      <c r="L43" s="32">
        <f t="shared" si="17"/>
        <v>79.28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140</v>
      </c>
      <c r="G44" s="40">
        <v>10.1</v>
      </c>
      <c r="H44" s="40">
        <v>16</v>
      </c>
      <c r="I44" s="40">
        <v>4.8</v>
      </c>
      <c r="J44" s="40">
        <v>114</v>
      </c>
      <c r="K44" s="41" t="s">
        <v>53</v>
      </c>
      <c r="L44" s="40">
        <v>46.2</v>
      </c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150</v>
      </c>
      <c r="G45" s="43">
        <v>3.12</v>
      </c>
      <c r="H45" s="43">
        <v>5.0999999999999996</v>
      </c>
      <c r="I45" s="43">
        <v>18.57</v>
      </c>
      <c r="J45" s="43">
        <v>132.6</v>
      </c>
      <c r="K45" s="44">
        <v>312</v>
      </c>
      <c r="L45" s="43">
        <v>10.89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222</v>
      </c>
      <c r="G46" s="43">
        <v>0.2</v>
      </c>
      <c r="H46" s="43">
        <v>0</v>
      </c>
      <c r="I46" s="43">
        <v>16</v>
      </c>
      <c r="J46" s="43">
        <v>65</v>
      </c>
      <c r="K46" s="44">
        <v>377</v>
      </c>
      <c r="L46" s="43">
        <v>3.51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3.7</v>
      </c>
      <c r="H47" s="43">
        <v>0.6</v>
      </c>
      <c r="I47" s="43">
        <v>20.6</v>
      </c>
      <c r="J47" s="43">
        <v>102.48</v>
      </c>
      <c r="K47" s="44"/>
      <c r="L47" s="43">
        <v>3.2</v>
      </c>
    </row>
    <row r="48" spans="1:12" ht="14.4" x14ac:dyDescent="0.3">
      <c r="A48" s="23"/>
      <c r="B48" s="15"/>
      <c r="C48" s="11"/>
      <c r="D48" s="7"/>
      <c r="E48" s="42" t="s">
        <v>44</v>
      </c>
      <c r="F48" s="43">
        <v>200</v>
      </c>
      <c r="G48" s="43"/>
      <c r="H48" s="43"/>
      <c r="I48" s="43"/>
      <c r="J48" s="43"/>
      <c r="K48" s="44"/>
      <c r="L48" s="43">
        <v>33</v>
      </c>
    </row>
    <row r="49" spans="1:12" ht="14.4" x14ac:dyDescent="0.3">
      <c r="A49" s="23"/>
      <c r="B49" s="15"/>
      <c r="C49" s="11"/>
      <c r="D49" s="6" t="s">
        <v>26</v>
      </c>
      <c r="E49" s="42" t="s">
        <v>91</v>
      </c>
      <c r="F49" s="43">
        <v>60</v>
      </c>
      <c r="G49" s="43">
        <v>0.72</v>
      </c>
      <c r="H49" s="43">
        <v>0.12</v>
      </c>
      <c r="I49" s="43">
        <v>1.92</v>
      </c>
      <c r="J49" s="43">
        <v>15.6</v>
      </c>
      <c r="K49" s="44" t="s">
        <v>56</v>
      </c>
      <c r="L49" s="43">
        <v>13</v>
      </c>
    </row>
    <row r="50" spans="1:12" ht="14.4" x14ac:dyDescent="0.3">
      <c r="A50" s="23"/>
      <c r="B50" s="15"/>
      <c r="C50" s="11"/>
      <c r="D50" s="6"/>
      <c r="E50" s="42" t="s">
        <v>90</v>
      </c>
      <c r="F50" s="43">
        <v>80</v>
      </c>
      <c r="G50" s="43">
        <v>14.07</v>
      </c>
      <c r="H50" s="43">
        <v>4.2</v>
      </c>
      <c r="I50" s="43">
        <v>48.5</v>
      </c>
      <c r="J50" s="43">
        <v>288</v>
      </c>
      <c r="K50" s="44"/>
      <c r="L50" s="43">
        <v>20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912</v>
      </c>
      <c r="G51" s="19">
        <f t="shared" ref="G51" si="18">SUM(G44:G50)</f>
        <v>31.909999999999997</v>
      </c>
      <c r="H51" s="19">
        <f t="shared" ref="H51" si="19">SUM(H44:H50)</f>
        <v>26.020000000000003</v>
      </c>
      <c r="I51" s="19">
        <f t="shared" ref="I51" si="20">SUM(I44:I50)</f>
        <v>110.39000000000001</v>
      </c>
      <c r="J51" s="19">
        <f t="shared" ref="J51:L51" si="21">SUM(J44:J50)</f>
        <v>717.68000000000006</v>
      </c>
      <c r="K51" s="25"/>
      <c r="L51" s="19">
        <f t="shared" si="21"/>
        <v>129.80000000000001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912</v>
      </c>
      <c r="G62" s="32">
        <f t="shared" ref="G62" si="26">G51+G61</f>
        <v>31.909999999999997</v>
      </c>
      <c r="H62" s="32">
        <f t="shared" ref="H62" si="27">H51+H61</f>
        <v>26.020000000000003</v>
      </c>
      <c r="I62" s="32">
        <f t="shared" ref="I62" si="28">I51+I61</f>
        <v>110.39000000000001</v>
      </c>
      <c r="J62" s="32">
        <f t="shared" ref="J62:L62" si="29">J51+J61</f>
        <v>717.68000000000006</v>
      </c>
      <c r="K62" s="32"/>
      <c r="L62" s="32">
        <f t="shared" si="29"/>
        <v>129.80000000000001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220</v>
      </c>
      <c r="G63" s="40">
        <v>19.399999999999999</v>
      </c>
      <c r="H63" s="40">
        <v>22.53</v>
      </c>
      <c r="I63" s="40">
        <v>31.87</v>
      </c>
      <c r="J63" s="40">
        <v>408</v>
      </c>
      <c r="K63" s="41">
        <v>291</v>
      </c>
      <c r="L63" s="40">
        <v>51.33</v>
      </c>
    </row>
    <row r="64" spans="1:12" ht="14.4" x14ac:dyDescent="0.3">
      <c r="A64" s="23"/>
      <c r="B64" s="15"/>
      <c r="C64" s="11"/>
      <c r="D64" s="6" t="s">
        <v>26</v>
      </c>
      <c r="E64" s="42" t="s">
        <v>61</v>
      </c>
      <c r="F64" s="43">
        <v>60</v>
      </c>
      <c r="G64" s="43">
        <v>1.6</v>
      </c>
      <c r="H64" s="43">
        <v>4.9000000000000004</v>
      </c>
      <c r="I64" s="43">
        <v>11</v>
      </c>
      <c r="J64" s="43">
        <v>95</v>
      </c>
      <c r="K64" s="44">
        <v>47</v>
      </c>
      <c r="L64" s="43">
        <v>14.75</v>
      </c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3.7</v>
      </c>
      <c r="H65" s="43">
        <v>4</v>
      </c>
      <c r="I65" s="43">
        <v>26</v>
      </c>
      <c r="J65" s="43">
        <v>155</v>
      </c>
      <c r="K65" s="44">
        <v>383</v>
      </c>
      <c r="L65" s="43">
        <v>17.489999999999998</v>
      </c>
    </row>
    <row r="66" spans="1:12" ht="14.4" x14ac:dyDescent="0.3">
      <c r="A66" s="23"/>
      <c r="B66" s="15"/>
      <c r="C66" s="11"/>
      <c r="D66" s="7" t="s">
        <v>23</v>
      </c>
      <c r="E66" s="42" t="s">
        <v>59</v>
      </c>
      <c r="F66" s="43">
        <v>60</v>
      </c>
      <c r="G66" s="43">
        <v>3.7</v>
      </c>
      <c r="H66" s="43">
        <v>0.6</v>
      </c>
      <c r="I66" s="43">
        <v>20.6</v>
      </c>
      <c r="J66" s="43">
        <v>102.48</v>
      </c>
      <c r="K66" s="44"/>
      <c r="L66" s="43">
        <v>3.2</v>
      </c>
    </row>
    <row r="67" spans="1:12" ht="14.4" x14ac:dyDescent="0.3">
      <c r="A67" s="23"/>
      <c r="B67" s="15"/>
      <c r="C67" s="11"/>
      <c r="D67" s="7" t="s">
        <v>24</v>
      </c>
      <c r="E67" s="42" t="s">
        <v>85</v>
      </c>
      <c r="F67" s="43">
        <v>100</v>
      </c>
      <c r="G67" s="43"/>
      <c r="H67" s="43"/>
      <c r="I67" s="43"/>
      <c r="J67" s="43"/>
      <c r="K67" s="44"/>
      <c r="L67" s="43">
        <v>16</v>
      </c>
    </row>
    <row r="68" spans="1:12" ht="14.4" x14ac:dyDescent="0.3">
      <c r="A68" s="23"/>
      <c r="B68" s="15"/>
      <c r="C68" s="11"/>
      <c r="D68" s="6"/>
      <c r="E68" s="42" t="s">
        <v>60</v>
      </c>
      <c r="F68" s="43">
        <v>50</v>
      </c>
      <c r="G68" s="43">
        <v>5.9</v>
      </c>
      <c r="H68" s="43">
        <v>8.5</v>
      </c>
      <c r="I68" s="43">
        <v>14.2</v>
      </c>
      <c r="J68" s="43">
        <v>157</v>
      </c>
      <c r="K68" s="44">
        <v>3</v>
      </c>
      <c r="L68" s="43">
        <v>14.55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34.299999999999997</v>
      </c>
      <c r="H70" s="19">
        <f t="shared" ref="H70" si="31">SUM(H63:H69)</f>
        <v>40.53</v>
      </c>
      <c r="I70" s="19">
        <f t="shared" ref="I70" si="32">SUM(I63:I69)</f>
        <v>103.67</v>
      </c>
      <c r="J70" s="19">
        <f t="shared" ref="J70:L70" si="33">SUM(J63:J69)</f>
        <v>917.48</v>
      </c>
      <c r="K70" s="25"/>
      <c r="L70" s="19">
        <f t="shared" si="33"/>
        <v>117.32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 t="shared" ref="G81" si="38">G70+G80</f>
        <v>34.299999999999997</v>
      </c>
      <c r="H81" s="32">
        <f t="shared" ref="H81" si="39">H70+H80</f>
        <v>40.53</v>
      </c>
      <c r="I81" s="32">
        <f t="shared" ref="I81" si="40">I70+I80</f>
        <v>103.67</v>
      </c>
      <c r="J81" s="32">
        <f t="shared" ref="J81:L81" si="41">J70+J80</f>
        <v>917.48</v>
      </c>
      <c r="K81" s="32"/>
      <c r="L81" s="32">
        <f t="shared" si="41"/>
        <v>117.32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100</v>
      </c>
      <c r="G82" s="40">
        <v>12.3</v>
      </c>
      <c r="H82" s="40">
        <v>5.12</v>
      </c>
      <c r="I82" s="40">
        <v>2.96</v>
      </c>
      <c r="J82" s="40">
        <v>262.39999999999998</v>
      </c>
      <c r="K82" s="41" t="s">
        <v>63</v>
      </c>
      <c r="L82" s="40">
        <v>65.489999999999995</v>
      </c>
    </row>
    <row r="83" spans="1:12" ht="14.4" x14ac:dyDescent="0.3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7.5</v>
      </c>
      <c r="H83" s="43">
        <v>6.3</v>
      </c>
      <c r="I83" s="43">
        <v>40.729999999999997</v>
      </c>
      <c r="J83" s="43">
        <v>249.6</v>
      </c>
      <c r="K83" s="44">
        <v>302</v>
      </c>
      <c r="L83" s="43">
        <v>8.36</v>
      </c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3.7</v>
      </c>
      <c r="H85" s="43">
        <v>0.6</v>
      </c>
      <c r="I85" s="43">
        <v>20.6</v>
      </c>
      <c r="J85" s="43">
        <v>102.48</v>
      </c>
      <c r="K85" s="44"/>
      <c r="L85" s="43">
        <v>3.2</v>
      </c>
    </row>
    <row r="86" spans="1:12" ht="14.4" x14ac:dyDescent="0.3">
      <c r="A86" s="23"/>
      <c r="B86" s="15"/>
      <c r="C86" s="11"/>
      <c r="D86" s="7" t="s">
        <v>26</v>
      </c>
      <c r="E86" s="42" t="s">
        <v>87</v>
      </c>
      <c r="F86" s="43">
        <v>60</v>
      </c>
      <c r="G86" s="43">
        <v>0.72</v>
      </c>
      <c r="H86" s="43">
        <v>0.12</v>
      </c>
      <c r="I86" s="43">
        <v>1.92</v>
      </c>
      <c r="J86" s="43">
        <v>15.6</v>
      </c>
      <c r="K86" s="44" t="s">
        <v>56</v>
      </c>
      <c r="L86" s="43">
        <v>10.5</v>
      </c>
    </row>
    <row r="87" spans="1:12" ht="14.4" x14ac:dyDescent="0.3">
      <c r="A87" s="23"/>
      <c r="B87" s="15"/>
      <c r="C87" s="11"/>
      <c r="D87" s="6" t="s">
        <v>26</v>
      </c>
      <c r="E87" s="42" t="s">
        <v>66</v>
      </c>
      <c r="F87" s="43">
        <v>60</v>
      </c>
      <c r="G87" s="43">
        <v>1.86</v>
      </c>
      <c r="H87" s="43">
        <v>2.64</v>
      </c>
      <c r="I87" s="43">
        <v>3.9</v>
      </c>
      <c r="J87" s="43">
        <v>46.8</v>
      </c>
      <c r="K87" s="44">
        <v>131</v>
      </c>
      <c r="L87" s="43">
        <v>12.72</v>
      </c>
    </row>
    <row r="88" spans="1:12" ht="14.4" x14ac:dyDescent="0.3">
      <c r="A88" s="23"/>
      <c r="B88" s="15"/>
      <c r="C88" s="11"/>
      <c r="D88" s="6" t="s">
        <v>64</v>
      </c>
      <c r="E88" s="42" t="s">
        <v>65</v>
      </c>
      <c r="F88" s="43">
        <v>200</v>
      </c>
      <c r="G88" s="43">
        <v>1</v>
      </c>
      <c r="H88" s="43">
        <v>0</v>
      </c>
      <c r="I88" s="43">
        <v>24.4</v>
      </c>
      <c r="J88" s="43">
        <v>101.4</v>
      </c>
      <c r="K88" s="44">
        <v>377</v>
      </c>
      <c r="L88" s="43">
        <v>12.27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v>630</v>
      </c>
      <c r="G89" s="19">
        <v>27.08</v>
      </c>
      <c r="H89" s="19">
        <v>14.78</v>
      </c>
      <c r="I89" s="19">
        <v>94.51</v>
      </c>
      <c r="J89" s="19">
        <v>778.28</v>
      </c>
      <c r="K89" s="25"/>
      <c r="L89" s="19">
        <v>112.54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630</v>
      </c>
      <c r="G100" s="32">
        <f t="shared" ref="G100" si="46">G89+G99</f>
        <v>27.08</v>
      </c>
      <c r="H100" s="32">
        <f t="shared" ref="H100" si="47">H89+H99</f>
        <v>14.78</v>
      </c>
      <c r="I100" s="32">
        <f t="shared" ref="I100" si="48">I89+I99</f>
        <v>94.51</v>
      </c>
      <c r="J100" s="32">
        <f t="shared" ref="J100:L100" si="49">J89+J99</f>
        <v>778.28</v>
      </c>
      <c r="K100" s="32"/>
      <c r="L100" s="32">
        <f t="shared" si="49"/>
        <v>112.54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210</v>
      </c>
      <c r="G101" s="40"/>
      <c r="H101" s="40"/>
      <c r="I101" s="40"/>
      <c r="J101" s="40"/>
      <c r="K101" s="41"/>
      <c r="L101" s="40">
        <v>16.62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50</v>
      </c>
      <c r="G102" s="43">
        <v>6.5</v>
      </c>
      <c r="H102" s="43">
        <v>8.6999999999999993</v>
      </c>
      <c r="I102" s="43">
        <v>14.2</v>
      </c>
      <c r="J102" s="43">
        <v>161</v>
      </c>
      <c r="K102" s="44">
        <v>3</v>
      </c>
      <c r="L102" s="43">
        <v>14.55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1.83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2.4</v>
      </c>
      <c r="H104" s="43">
        <v>0.4</v>
      </c>
      <c r="I104" s="43">
        <v>12.6</v>
      </c>
      <c r="J104" s="43">
        <v>63.48</v>
      </c>
      <c r="K104" s="44"/>
      <c r="L104" s="43">
        <v>1.4</v>
      </c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1.5</v>
      </c>
      <c r="H105" s="43">
        <v>0</v>
      </c>
      <c r="I105" s="43">
        <v>23.6</v>
      </c>
      <c r="J105" s="43">
        <v>200</v>
      </c>
      <c r="K105" s="44"/>
      <c r="L105" s="43">
        <v>14</v>
      </c>
    </row>
    <row r="106" spans="1:12" ht="14.4" x14ac:dyDescent="0.3">
      <c r="A106" s="23"/>
      <c r="B106" s="15"/>
      <c r="C106" s="11"/>
      <c r="D106" s="6"/>
      <c r="E106" s="42" t="s">
        <v>44</v>
      </c>
      <c r="F106" s="43">
        <v>200</v>
      </c>
      <c r="G106" s="43"/>
      <c r="H106" s="43"/>
      <c r="I106" s="43"/>
      <c r="J106" s="43"/>
      <c r="K106" s="44"/>
      <c r="L106" s="43">
        <v>33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855</v>
      </c>
      <c r="G108" s="19">
        <f t="shared" ref="G108:J108" si="50">SUM(G101:G107)</f>
        <v>10.5</v>
      </c>
      <c r="H108" s="19">
        <f t="shared" si="50"/>
        <v>9.1</v>
      </c>
      <c r="I108" s="19">
        <f t="shared" si="50"/>
        <v>65.400000000000006</v>
      </c>
      <c r="J108" s="19">
        <f t="shared" si="50"/>
        <v>484.48</v>
      </c>
      <c r="K108" s="25"/>
      <c r="L108" s="19">
        <f t="shared" ref="L108" si="51">SUM(L101:L107)</f>
        <v>81.400000000000006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855</v>
      </c>
      <c r="G119" s="32">
        <f t="shared" ref="G119" si="54">G108+G118</f>
        <v>10.5</v>
      </c>
      <c r="H119" s="32">
        <f t="shared" ref="H119" si="55">H108+H118</f>
        <v>9.1</v>
      </c>
      <c r="I119" s="32">
        <f t="shared" ref="I119" si="56">I108+I118</f>
        <v>65.400000000000006</v>
      </c>
      <c r="J119" s="32">
        <f t="shared" ref="J119:L119" si="57">J108+J118</f>
        <v>484.48</v>
      </c>
      <c r="K119" s="32"/>
      <c r="L119" s="32">
        <f t="shared" si="57"/>
        <v>81.400000000000006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140</v>
      </c>
      <c r="G120" s="40">
        <v>19.11</v>
      </c>
      <c r="H120" s="40">
        <v>24.52</v>
      </c>
      <c r="I120" s="40">
        <v>33.229999999999997</v>
      </c>
      <c r="J120" s="40">
        <v>353</v>
      </c>
      <c r="K120" s="41">
        <v>279</v>
      </c>
      <c r="L120" s="40">
        <v>31.3</v>
      </c>
    </row>
    <row r="121" spans="1:12" ht="14.4" x14ac:dyDescent="0.3">
      <c r="A121" s="14"/>
      <c r="B121" s="15"/>
      <c r="C121" s="11"/>
      <c r="D121" s="6"/>
      <c r="E121" s="42" t="s">
        <v>71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133</v>
      </c>
      <c r="K121" s="44">
        <v>312</v>
      </c>
      <c r="L121" s="43">
        <v>6.5</v>
      </c>
    </row>
    <row r="122" spans="1:12" ht="14.4" x14ac:dyDescent="0.3">
      <c r="A122" s="14"/>
      <c r="B122" s="15"/>
      <c r="C122" s="11"/>
      <c r="D122" s="7" t="s">
        <v>22</v>
      </c>
      <c r="E122" s="42" t="s">
        <v>72</v>
      </c>
      <c r="F122" s="43">
        <v>222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2.84</v>
      </c>
    </row>
    <row r="123" spans="1:12" ht="14.4" x14ac:dyDescent="0.3">
      <c r="A123" s="14"/>
      <c r="B123" s="15"/>
      <c r="C123" s="11"/>
      <c r="D123" s="7" t="s">
        <v>23</v>
      </c>
      <c r="E123" s="42" t="s">
        <v>73</v>
      </c>
      <c r="F123" s="43">
        <v>60</v>
      </c>
      <c r="G123" s="43">
        <v>4.5</v>
      </c>
      <c r="H123" s="43">
        <v>0.93</v>
      </c>
      <c r="I123" s="43">
        <v>24.8</v>
      </c>
      <c r="J123" s="43">
        <v>102</v>
      </c>
      <c r="K123" s="44"/>
      <c r="L123" s="43">
        <v>3.2</v>
      </c>
    </row>
    <row r="124" spans="1:12" ht="14.4" x14ac:dyDescent="0.3">
      <c r="A124" s="14"/>
      <c r="B124" s="15"/>
      <c r="C124" s="11"/>
      <c r="D124" s="7" t="s">
        <v>24</v>
      </c>
      <c r="E124" s="42" t="s">
        <v>74</v>
      </c>
      <c r="F124" s="43">
        <v>250</v>
      </c>
      <c r="G124" s="43"/>
      <c r="H124" s="43"/>
      <c r="I124" s="43"/>
      <c r="J124" s="43"/>
      <c r="K124" s="44"/>
      <c r="L124" s="43">
        <v>21.15</v>
      </c>
    </row>
    <row r="125" spans="1:12" ht="14.4" x14ac:dyDescent="0.3">
      <c r="A125" s="14"/>
      <c r="B125" s="15"/>
      <c r="C125" s="11"/>
      <c r="D125" s="6" t="s">
        <v>26</v>
      </c>
      <c r="E125" s="42" t="s">
        <v>75</v>
      </c>
      <c r="F125" s="43">
        <v>60</v>
      </c>
      <c r="G125" s="43">
        <v>1</v>
      </c>
      <c r="H125" s="43">
        <v>0</v>
      </c>
      <c r="I125" s="43">
        <v>2</v>
      </c>
      <c r="J125" s="43">
        <v>10</v>
      </c>
      <c r="K125" s="44">
        <v>71</v>
      </c>
      <c r="L125" s="43">
        <v>10.199999999999999</v>
      </c>
    </row>
    <row r="126" spans="1:12" ht="14.4" x14ac:dyDescent="0.3">
      <c r="A126" s="14"/>
      <c r="B126" s="15"/>
      <c r="C126" s="11"/>
      <c r="D126" s="6"/>
      <c r="E126" s="42" t="s">
        <v>92</v>
      </c>
      <c r="F126" s="43">
        <v>100</v>
      </c>
      <c r="G126" s="43"/>
      <c r="H126" s="43"/>
      <c r="I126" s="43"/>
      <c r="J126" s="43"/>
      <c r="K126" s="44"/>
      <c r="L126" s="43">
        <v>45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982</v>
      </c>
      <c r="G127" s="19">
        <f t="shared" ref="G127:J127" si="58">SUM(G120:G126)</f>
        <v>27.73</v>
      </c>
      <c r="H127" s="19">
        <f t="shared" si="58"/>
        <v>30.549999999999997</v>
      </c>
      <c r="I127" s="19">
        <f t="shared" si="58"/>
        <v>93.6</v>
      </c>
      <c r="J127" s="19">
        <f t="shared" si="58"/>
        <v>658</v>
      </c>
      <c r="K127" s="25"/>
      <c r="L127" s="19">
        <f t="shared" ref="L127" si="59">SUM(L120:L126)</f>
        <v>120.19000000000001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982</v>
      </c>
      <c r="G138" s="32">
        <f t="shared" ref="G138" si="62">G127+G137</f>
        <v>27.73</v>
      </c>
      <c r="H138" s="32">
        <f t="shared" ref="H138" si="63">H127+H137</f>
        <v>30.549999999999997</v>
      </c>
      <c r="I138" s="32">
        <f t="shared" ref="I138" si="64">I127+I137</f>
        <v>93.6</v>
      </c>
      <c r="J138" s="32">
        <f t="shared" ref="J138:L138" si="65">J127+J137</f>
        <v>658</v>
      </c>
      <c r="K138" s="32"/>
      <c r="L138" s="32">
        <f t="shared" si="65"/>
        <v>120.19000000000001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100</v>
      </c>
      <c r="G139" s="40">
        <v>15.2</v>
      </c>
      <c r="H139" s="40">
        <v>22.6</v>
      </c>
      <c r="I139" s="40">
        <v>14.8</v>
      </c>
      <c r="J139" s="40">
        <v>324</v>
      </c>
      <c r="K139" s="41">
        <v>295</v>
      </c>
      <c r="L139" s="40">
        <v>40.799999999999997</v>
      </c>
    </row>
    <row r="140" spans="1:12" ht="14.4" x14ac:dyDescent="0.3">
      <c r="A140" s="23"/>
      <c r="B140" s="15"/>
      <c r="C140" s="11"/>
      <c r="D140" s="6"/>
      <c r="E140" s="42" t="s">
        <v>80</v>
      </c>
      <c r="F140" s="43">
        <v>150</v>
      </c>
      <c r="G140" s="43">
        <v>7.5</v>
      </c>
      <c r="H140" s="43">
        <v>6.3</v>
      </c>
      <c r="I140" s="43">
        <v>40.729999999999997</v>
      </c>
      <c r="J140" s="43">
        <v>250</v>
      </c>
      <c r="K140" s="44">
        <v>302</v>
      </c>
      <c r="L140" s="43">
        <v>8.76</v>
      </c>
    </row>
    <row r="141" spans="1:12" ht="14.4" x14ac:dyDescent="0.3">
      <c r="A141" s="23"/>
      <c r="B141" s="15"/>
      <c r="C141" s="11"/>
      <c r="D141" s="7" t="s">
        <v>22</v>
      </c>
      <c r="E141" s="42" t="s">
        <v>81</v>
      </c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73</v>
      </c>
      <c r="F142" s="43">
        <v>60</v>
      </c>
      <c r="G142" s="43">
        <v>4.5</v>
      </c>
      <c r="H142" s="43">
        <v>0.93</v>
      </c>
      <c r="I142" s="43">
        <v>24.8</v>
      </c>
      <c r="J142" s="43">
        <v>102</v>
      </c>
      <c r="K142" s="44"/>
      <c r="L142" s="43">
        <v>3.2</v>
      </c>
    </row>
    <row r="143" spans="1:12" ht="14.4" x14ac:dyDescent="0.3">
      <c r="A143" s="23"/>
      <c r="B143" s="15"/>
      <c r="C143" s="11"/>
      <c r="D143" s="7" t="s">
        <v>24</v>
      </c>
      <c r="E143" s="42" t="s">
        <v>85</v>
      </c>
      <c r="F143" s="43">
        <v>200</v>
      </c>
      <c r="G143" s="43"/>
      <c r="H143" s="43"/>
      <c r="I143" s="43"/>
      <c r="J143" s="43"/>
      <c r="K143" s="44"/>
      <c r="L143" s="43">
        <v>33.15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6">SUM(G139:G145)</f>
        <v>27.2</v>
      </c>
      <c r="H146" s="19">
        <f t="shared" si="66"/>
        <v>29.830000000000002</v>
      </c>
      <c r="I146" s="19">
        <f t="shared" si="66"/>
        <v>80.33</v>
      </c>
      <c r="J146" s="19">
        <f t="shared" si="66"/>
        <v>676</v>
      </c>
      <c r="K146" s="25"/>
      <c r="L146" s="19">
        <f t="shared" ref="L146" si="67">SUM(L139:L145)</f>
        <v>85.91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510</v>
      </c>
      <c r="G157" s="32">
        <f t="shared" ref="G157" si="70">G146+G156</f>
        <v>27.2</v>
      </c>
      <c r="H157" s="32">
        <f t="shared" ref="H157" si="71">H146+H156</f>
        <v>29.830000000000002</v>
      </c>
      <c r="I157" s="32">
        <f t="shared" ref="I157" si="72">I146+I156</f>
        <v>80.33</v>
      </c>
      <c r="J157" s="32">
        <f t="shared" ref="J157:L157" si="73">J146+J156</f>
        <v>676</v>
      </c>
      <c r="K157" s="32"/>
      <c r="L157" s="32">
        <f t="shared" si="73"/>
        <v>85.91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100</v>
      </c>
      <c r="G158" s="40">
        <v>26.2</v>
      </c>
      <c r="H158" s="40">
        <v>29.2</v>
      </c>
      <c r="I158" s="40">
        <v>6.6</v>
      </c>
      <c r="J158" s="40">
        <v>388</v>
      </c>
      <c r="K158" s="41">
        <v>290</v>
      </c>
      <c r="L158" s="40">
        <v>42</v>
      </c>
    </row>
    <row r="159" spans="1:12" ht="14.4" x14ac:dyDescent="0.3">
      <c r="A159" s="23"/>
      <c r="B159" s="15"/>
      <c r="C159" s="11"/>
      <c r="D159" s="6"/>
      <c r="E159" s="42" t="s">
        <v>77</v>
      </c>
      <c r="F159" s="43">
        <v>150</v>
      </c>
      <c r="G159" s="43">
        <v>5.4</v>
      </c>
      <c r="H159" s="43">
        <v>6.3</v>
      </c>
      <c r="I159" s="43">
        <v>36.6</v>
      </c>
      <c r="J159" s="43">
        <v>225</v>
      </c>
      <c r="K159" s="44">
        <v>203</v>
      </c>
      <c r="L159" s="43">
        <v>8</v>
      </c>
    </row>
    <row r="160" spans="1:12" ht="14.4" x14ac:dyDescent="0.3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</v>
      </c>
      <c r="H160" s="43">
        <v>0</v>
      </c>
      <c r="I160" s="43">
        <v>15</v>
      </c>
      <c r="J160" s="43">
        <v>88</v>
      </c>
      <c r="K160" s="44">
        <v>349</v>
      </c>
      <c r="L160" s="43">
        <v>3.8</v>
      </c>
    </row>
    <row r="161" spans="1:12" ht="14.4" x14ac:dyDescent="0.3">
      <c r="A161" s="23"/>
      <c r="B161" s="15"/>
      <c r="C161" s="11"/>
      <c r="D161" s="7" t="s">
        <v>23</v>
      </c>
      <c r="E161" s="42" t="s">
        <v>73</v>
      </c>
      <c r="F161" s="43">
        <v>60</v>
      </c>
      <c r="G161" s="43">
        <v>4.5</v>
      </c>
      <c r="H161" s="43">
        <v>0.93</v>
      </c>
      <c r="I161" s="43">
        <v>24.8</v>
      </c>
      <c r="J161" s="43">
        <v>102</v>
      </c>
      <c r="K161" s="44"/>
      <c r="L161" s="43">
        <v>3.2</v>
      </c>
    </row>
    <row r="162" spans="1:12" ht="14.4" x14ac:dyDescent="0.3">
      <c r="A162" s="23"/>
      <c r="B162" s="15"/>
      <c r="C162" s="11"/>
      <c r="D162" s="7" t="s">
        <v>24</v>
      </c>
      <c r="E162" s="42" t="s">
        <v>83</v>
      </c>
      <c r="F162" s="43">
        <v>200</v>
      </c>
      <c r="G162" s="43">
        <v>0.72</v>
      </c>
      <c r="H162" s="43">
        <v>0</v>
      </c>
      <c r="I162" s="43">
        <v>12</v>
      </c>
      <c r="J162" s="43">
        <v>57</v>
      </c>
      <c r="K162" s="44"/>
      <c r="L162" s="43">
        <v>38</v>
      </c>
    </row>
    <row r="163" spans="1:12" ht="14.4" x14ac:dyDescent="0.3">
      <c r="A163" s="23"/>
      <c r="B163" s="15"/>
      <c r="C163" s="11"/>
      <c r="D163" s="6" t="s">
        <v>26</v>
      </c>
      <c r="E163" s="42" t="s">
        <v>75</v>
      </c>
      <c r="F163" s="43">
        <v>60</v>
      </c>
      <c r="G163" s="43">
        <v>1</v>
      </c>
      <c r="H163" s="43">
        <v>0</v>
      </c>
      <c r="I163" s="43">
        <v>2</v>
      </c>
      <c r="J163" s="43">
        <v>10</v>
      </c>
      <c r="K163" s="44">
        <v>71</v>
      </c>
      <c r="L163" s="43">
        <v>9.6</v>
      </c>
    </row>
    <row r="164" spans="1:12" ht="14.4" x14ac:dyDescent="0.3">
      <c r="A164" s="23"/>
      <c r="B164" s="15"/>
      <c r="C164" s="11"/>
      <c r="D164" s="6"/>
      <c r="E164" s="42" t="s">
        <v>44</v>
      </c>
      <c r="F164" s="43">
        <v>200</v>
      </c>
      <c r="G164" s="43"/>
      <c r="H164" s="43"/>
      <c r="I164" s="43"/>
      <c r="J164" s="43"/>
      <c r="K164" s="44"/>
      <c r="L164" s="43">
        <v>33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970</v>
      </c>
      <c r="G165" s="19">
        <f t="shared" ref="G165:J165" si="74">SUM(G158:G164)</f>
        <v>37.82</v>
      </c>
      <c r="H165" s="19">
        <f t="shared" si="74"/>
        <v>36.43</v>
      </c>
      <c r="I165" s="19">
        <f t="shared" si="74"/>
        <v>97</v>
      </c>
      <c r="J165" s="19">
        <f t="shared" si="74"/>
        <v>870</v>
      </c>
      <c r="K165" s="25"/>
      <c r="L165" s="19">
        <f t="shared" ref="L165" si="75">SUM(L158:L164)</f>
        <v>137.6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970</v>
      </c>
      <c r="G176" s="32">
        <f t="shared" ref="G176" si="78">G165+G175</f>
        <v>37.82</v>
      </c>
      <c r="H176" s="32">
        <f t="shared" ref="H176" si="79">H165+H175</f>
        <v>36.43</v>
      </c>
      <c r="I176" s="32">
        <f t="shared" ref="I176" si="80">I165+I175</f>
        <v>97</v>
      </c>
      <c r="J176" s="32">
        <f t="shared" ref="J176:L176" si="81">J165+J175</f>
        <v>870</v>
      </c>
      <c r="K176" s="32"/>
      <c r="L176" s="32">
        <f t="shared" si="81"/>
        <v>137.6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100</v>
      </c>
      <c r="G177" s="40">
        <v>15.83</v>
      </c>
      <c r="H177" s="40">
        <v>13.7</v>
      </c>
      <c r="I177" s="40">
        <v>16.97</v>
      </c>
      <c r="J177" s="40">
        <v>331</v>
      </c>
      <c r="K177" s="41">
        <v>268</v>
      </c>
      <c r="L177" s="40">
        <v>35.159999999999997</v>
      </c>
    </row>
    <row r="178" spans="1:12" ht="14.4" x14ac:dyDescent="0.3">
      <c r="A178" s="23"/>
      <c r="B178" s="15"/>
      <c r="C178" s="11"/>
      <c r="D178" s="6"/>
      <c r="E178" s="42" t="s">
        <v>86</v>
      </c>
      <c r="F178" s="43">
        <v>155</v>
      </c>
      <c r="G178" s="43">
        <v>7.5</v>
      </c>
      <c r="H178" s="43">
        <v>6.3</v>
      </c>
      <c r="I178" s="43">
        <v>40.729999999999997</v>
      </c>
      <c r="J178" s="43">
        <v>249.6</v>
      </c>
      <c r="K178" s="44">
        <v>302</v>
      </c>
      <c r="L178" s="43">
        <v>8.76</v>
      </c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222</v>
      </c>
      <c r="G179" s="43"/>
      <c r="H179" s="43"/>
      <c r="I179" s="43"/>
      <c r="J179" s="43"/>
      <c r="K179" s="44">
        <v>376</v>
      </c>
      <c r="L179" s="43">
        <v>2.84</v>
      </c>
    </row>
    <row r="180" spans="1:12" ht="14.4" x14ac:dyDescent="0.3">
      <c r="A180" s="23"/>
      <c r="B180" s="15"/>
      <c r="C180" s="11"/>
      <c r="D180" s="7" t="s">
        <v>23</v>
      </c>
      <c r="E180" s="42" t="s">
        <v>73</v>
      </c>
      <c r="F180" s="43">
        <v>60</v>
      </c>
      <c r="G180" s="43">
        <v>4.5</v>
      </c>
      <c r="H180" s="43">
        <v>0.93</v>
      </c>
      <c r="I180" s="43">
        <v>24.8</v>
      </c>
      <c r="J180" s="43">
        <v>102</v>
      </c>
      <c r="K180" s="44"/>
      <c r="L180" s="43">
        <v>3.2</v>
      </c>
    </row>
    <row r="181" spans="1:12" ht="14.4" x14ac:dyDescent="0.3">
      <c r="A181" s="23"/>
      <c r="B181" s="15"/>
      <c r="C181" s="11"/>
      <c r="D181" s="7" t="s">
        <v>24</v>
      </c>
      <c r="E181" s="42" t="s">
        <v>89</v>
      </c>
      <c r="F181" s="43">
        <v>100</v>
      </c>
      <c r="G181" s="43">
        <v>2.4</v>
      </c>
      <c r="H181" s="43">
        <v>0</v>
      </c>
      <c r="I181" s="43">
        <v>24</v>
      </c>
      <c r="J181" s="43">
        <v>160</v>
      </c>
      <c r="K181" s="44"/>
      <c r="L181" s="43">
        <v>16</v>
      </c>
    </row>
    <row r="182" spans="1:12" ht="14.4" x14ac:dyDescent="0.3">
      <c r="A182" s="23"/>
      <c r="B182" s="15"/>
      <c r="C182" s="11"/>
      <c r="D182" s="6" t="s">
        <v>26</v>
      </c>
      <c r="E182" s="42" t="s">
        <v>84</v>
      </c>
      <c r="F182" s="51">
        <v>60</v>
      </c>
      <c r="G182" s="43">
        <v>1.6</v>
      </c>
      <c r="H182" s="43">
        <v>4.9000000000000004</v>
      </c>
      <c r="I182" s="43">
        <v>11</v>
      </c>
      <c r="J182" s="43">
        <v>95</v>
      </c>
      <c r="K182" s="44">
        <v>47</v>
      </c>
      <c r="L182" s="43">
        <v>14.75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697</v>
      </c>
      <c r="G184" s="19">
        <f t="shared" ref="G184:J184" si="82">SUM(G177:G183)</f>
        <v>31.83</v>
      </c>
      <c r="H184" s="19">
        <f t="shared" si="82"/>
        <v>25.83</v>
      </c>
      <c r="I184" s="19">
        <f t="shared" si="82"/>
        <v>117.5</v>
      </c>
      <c r="J184" s="19">
        <f t="shared" si="82"/>
        <v>937.6</v>
      </c>
      <c r="K184" s="25"/>
      <c r="L184" s="19">
        <f t="shared" ref="L184" si="83">SUM(L177:L183)</f>
        <v>80.709999999999994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697</v>
      </c>
      <c r="G195" s="32">
        <f t="shared" ref="G195" si="86">G184+G194</f>
        <v>31.83</v>
      </c>
      <c r="H195" s="32">
        <f t="shared" ref="H195" si="87">H184+H194</f>
        <v>25.83</v>
      </c>
      <c r="I195" s="32">
        <f t="shared" ref="I195" si="88">I184+I194</f>
        <v>117.5</v>
      </c>
      <c r="J195" s="32">
        <f t="shared" ref="J195:L195" si="89">J184+J194</f>
        <v>937.6</v>
      </c>
      <c r="K195" s="32"/>
      <c r="L195" s="32">
        <f t="shared" si="89"/>
        <v>80.709999999999994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804.9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26.621999999999996</v>
      </c>
      <c r="H196" s="34">
        <f t="shared" si="90"/>
        <v>25.753000000000004</v>
      </c>
      <c r="I196" s="34">
        <f t="shared" si="90"/>
        <v>94.160000000000011</v>
      </c>
      <c r="J196" s="34">
        <f t="shared" si="90"/>
        <v>740.10799999999995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103.61500000000001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2023-12-18T07:20:55Z</dcterms:modified>
</cp:coreProperties>
</file>